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24"/>
  <workbookPr/>
  <xr:revisionPtr revIDLastSave="0" documentId="8_{62A7A909-D4D0-4272-81E5-B42C035DA5C1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I6" i="1"/>
  <c r="J6" i="1"/>
  <c r="H8" i="1"/>
  <c r="I8" i="1"/>
  <c r="J8" i="1"/>
  <c r="H9" i="1"/>
  <c r="I9" i="1"/>
  <c r="J9" i="1"/>
  <c r="H11" i="1"/>
  <c r="I11" i="1"/>
  <c r="J11" i="1"/>
  <c r="H12" i="1"/>
  <c r="I12" i="1"/>
  <c r="J12" i="1"/>
  <c r="H13" i="1"/>
  <c r="I13" i="1"/>
  <c r="J13" i="1"/>
  <c r="H14" i="1"/>
  <c r="I14" i="1"/>
  <c r="J14" i="1"/>
  <c r="H16" i="1"/>
  <c r="I16" i="1"/>
  <c r="J16" i="1"/>
  <c r="H18" i="1"/>
  <c r="I18" i="1"/>
  <c r="J18" i="1"/>
  <c r="H19" i="1"/>
  <c r="I19" i="1"/>
  <c r="J19" i="1"/>
  <c r="H21" i="1"/>
  <c r="I21" i="1"/>
  <c r="J21" i="1"/>
  <c r="J22" i="1"/>
  <c r="J23" i="1"/>
  <c r="J24" i="1"/>
</calcChain>
</file>

<file path=xl/sharedStrings.xml><?xml version="1.0" encoding="utf-8"?>
<sst xmlns="http://schemas.openxmlformats.org/spreadsheetml/2006/main" count="49" uniqueCount="41">
  <si>
    <t>DOGAĐAJ</t>
  </si>
  <si>
    <t>Konferencija "20 godina osiguranja kvalitete"</t>
  </si>
  <si>
    <t>DATUM ODRŽAVANJA</t>
  </si>
  <si>
    <t>25.11.2025.</t>
  </si>
  <si>
    <t>Red.
br.</t>
  </si>
  <si>
    <t>Opis stavke troškovnika</t>
  </si>
  <si>
    <t>Jedinica mjere</t>
  </si>
  <si>
    <t>Količina</t>
  </si>
  <si>
    <r>
      <rPr>
        <b/>
        <sz val="11"/>
        <rFont val="Calibri"/>
        <family val="2"/>
      </rPr>
      <t>Cijena stavke</t>
    </r>
    <r>
      <rPr>
        <b/>
        <sz val="11"/>
        <rFont val="Calibri"/>
        <family val="2"/>
        <scheme val="minor"/>
      </rPr>
      <t xml:space="preserve">
[EUR bez PDV]</t>
    </r>
  </si>
  <si>
    <t>Stopa PDV-a
(%)</t>
  </si>
  <si>
    <t>Iznos PDV-a po stavci [EUR]</t>
  </si>
  <si>
    <t>Ukupni iznos PDV-a po stavci [EUR]</t>
  </si>
  <si>
    <r>
      <rPr>
        <b/>
        <sz val="11"/>
        <color indexed="8"/>
        <rFont val="Calibri"/>
        <family val="2"/>
      </rPr>
      <t>Ukupna cijena stavke</t>
    </r>
    <r>
      <rPr>
        <b/>
        <sz val="11"/>
        <color theme="1"/>
        <rFont val="Calibri"/>
        <family val="2"/>
        <scheme val="minor"/>
      </rPr>
      <t xml:space="preserve">
[EUR bez PDV]</t>
    </r>
  </si>
  <si>
    <t>8 = 3 x 4</t>
  </si>
  <si>
    <t>Smještaj i termini za  glavne predavače konferencije</t>
  </si>
  <si>
    <t>24.-25.11.2025.</t>
  </si>
  <si>
    <t>2 x noćenje s doručkom za 10 osoba, jednokrevetne sobe</t>
  </si>
  <si>
    <t>noćenje x osoba</t>
  </si>
  <si>
    <t>Prijevoz za glavne predavače konferencije</t>
  </si>
  <si>
    <t>24.11.2025. - polazak
25.11.2025. - povratak</t>
  </si>
  <si>
    <t>Povratne aviokarte za glavne predavače</t>
  </si>
  <si>
    <t>kom</t>
  </si>
  <si>
    <t xml:space="preserve">2 x 5 parking </t>
  </si>
  <si>
    <t>Parking za predavače koji dolaze osobnim automobilom</t>
  </si>
  <si>
    <t>Catering/prehrana</t>
  </si>
  <si>
    <t xml:space="preserve">2 x coffee break - voda, kava, čaj - za 200 osoba (25.11.2025.)              </t>
  </si>
  <si>
    <t>1 x ručak za 200 osoba (25.11.2025.)</t>
  </si>
  <si>
    <t>1 x bezalkoholna pića za 200 osoba</t>
  </si>
  <si>
    <t xml:space="preserve">Voda u dvoranama za 10 osoba (25.11.2025.)  </t>
  </si>
  <si>
    <t>Najam prostora/dvorana</t>
  </si>
  <si>
    <t>Najam 1 dvorane (projektor, wi-fi Internet, mikrofon s razglasom) za minimalno 220 osoba (25.11.2025.)</t>
  </si>
  <si>
    <t>dvorana</t>
  </si>
  <si>
    <t>Fotograf i moderator</t>
  </si>
  <si>
    <t xml:space="preserve">Najam usluge fotografa </t>
  </si>
  <si>
    <t>Najam usluge moderatora - voditelj konferencije</t>
  </si>
  <si>
    <t>Turistička pristojba</t>
  </si>
  <si>
    <t xml:space="preserve">Turistička pristojba po ostvarenom noćenju za 12 sudionika </t>
  </si>
  <si>
    <t>CIJENA PONUDE, EUR bez PDV-a:</t>
  </si>
  <si>
    <t>PDV, EUR:</t>
  </si>
  <si>
    <t>CIJENA PONUDE, EUR s PDV-om:</t>
  </si>
  <si>
    <t>Svaki ponuditelj (putnička agencija, hotel ili dr.) u ponudi iskazuje PDV sukladno poreznom režimu u kojem se nalazi prema mjerodavnim odredbama Zakona o porezu na dodanu vrijednost (NN 73/13, 99/13, 148/13, 153/13, 143/14, 115/16, 106/18, 121/19, 138/20, 39/22, 113/22, 33/23), u skladu s točkom 14. Dokumentacije o nabavi.
Slijedom navedenog, ponuditelj može korigirati stopu PDV-a iskazanu u stupcu br. 5 te se isto neće smatrati nedopuštenom izmjenom Troškovnika.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</si>
</sst>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3" fillId="5" borderId="8" xfId="0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3" fontId="5" fillId="0" borderId="8" xfId="0" applyNumberFormat="1" applyFont="1" applyBorder="1" applyAlignment="1">
      <alignment horizontal="center" vertical="top"/>
    </xf>
    <xf numFmtId="4" fontId="11" fillId="0" borderId="8" xfId="0" applyNumberFormat="1" applyFont="1" applyBorder="1" applyAlignment="1" applyProtection="1">
      <alignment vertical="top"/>
      <protection locked="0"/>
    </xf>
    <xf numFmtId="2" fontId="11" fillId="0" borderId="8" xfId="0" applyNumberFormat="1" applyFont="1" applyBorder="1" applyAlignment="1" applyProtection="1">
      <alignment vertical="top"/>
      <protection locked="0"/>
    </xf>
    <xf numFmtId="4" fontId="0" fillId="0" borderId="8" xfId="0" applyNumberFormat="1" applyBorder="1" applyAlignment="1" applyProtection="1">
      <alignment vertical="top"/>
      <protection locked="0"/>
    </xf>
    <xf numFmtId="4" fontId="3" fillId="0" borderId="8" xfId="0" applyNumberFormat="1" applyFont="1" applyBorder="1" applyAlignment="1" applyProtection="1">
      <alignment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0" fontId="1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4" borderId="9" xfId="0" applyFill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4" fontId="11" fillId="0" borderId="1" xfId="0" applyNumberFormat="1" applyFont="1" applyBorder="1" applyAlignment="1" applyProtection="1">
      <alignment vertical="top"/>
      <protection locked="0"/>
    </xf>
    <xf numFmtId="2" fontId="11" fillId="0" borderId="1" xfId="0" applyNumberFormat="1" applyFont="1" applyBorder="1" applyAlignment="1" applyProtection="1">
      <alignment vertical="top"/>
      <protection locked="0"/>
    </xf>
    <xf numFmtId="0" fontId="0" fillId="0" borderId="4" xfId="0" applyBorder="1" applyAlignment="1">
      <alignment horizontal="center" vertical="top"/>
    </xf>
    <xf numFmtId="0" fontId="12" fillId="5" borderId="1" xfId="0" applyFont="1" applyFill="1" applyBorder="1" applyAlignment="1">
      <alignment horizontal="center" vertical="top" wrapText="1"/>
    </xf>
    <xf numFmtId="4" fontId="0" fillId="0" borderId="1" xfId="0" applyNumberFormat="1" applyBorder="1" applyAlignment="1" applyProtection="1">
      <alignment vertical="top"/>
      <protection locked="0"/>
    </xf>
    <xf numFmtId="4" fontId="3" fillId="0" borderId="1" xfId="0" applyNumberFormat="1" applyFont="1" applyBorder="1" applyAlignment="1" applyProtection="1">
      <alignment vertical="top"/>
      <protection locked="0"/>
    </xf>
    <xf numFmtId="0" fontId="0" fillId="0" borderId="12" xfId="0" applyBorder="1" applyAlignment="1">
      <alignment horizontal="center" vertical="top"/>
    </xf>
    <xf numFmtId="4" fontId="3" fillId="5" borderId="13" xfId="0" applyNumberFormat="1" applyFont="1" applyFill="1" applyBorder="1" applyAlignment="1" applyProtection="1">
      <alignment vertical="top"/>
      <protection locked="0"/>
    </xf>
    <xf numFmtId="4" fontId="3" fillId="5" borderId="8" xfId="0" applyNumberFormat="1" applyFont="1" applyFill="1" applyBorder="1" applyAlignment="1" applyProtection="1">
      <alignment vertical="top"/>
      <protection locked="0"/>
    </xf>
    <xf numFmtId="4" fontId="3" fillId="0" borderId="8" xfId="1" applyNumberFormat="1" applyFont="1" applyBorder="1" applyAlignment="1" applyProtection="1">
      <alignment vertical="top"/>
      <protection locked="0"/>
    </xf>
    <xf numFmtId="0" fontId="14" fillId="0" borderId="0" xfId="0" applyFont="1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4" fontId="3" fillId="4" borderId="6" xfId="0" applyNumberFormat="1" applyFont="1" applyFill="1" applyBorder="1" applyAlignment="1">
      <alignment vertical="top"/>
    </xf>
    <xf numFmtId="0" fontId="0" fillId="4" borderId="6" xfId="0" applyFill="1" applyBorder="1" applyAlignment="1">
      <alignment vertical="top"/>
    </xf>
    <xf numFmtId="0" fontId="0" fillId="4" borderId="7" xfId="0" applyFill="1" applyBorder="1" applyAlignment="1">
      <alignment vertical="top"/>
    </xf>
    <xf numFmtId="0" fontId="10" fillId="0" borderId="9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0" fillId="4" borderId="10" xfId="0" applyFill="1" applyBorder="1" applyAlignment="1">
      <alignment vertical="top"/>
    </xf>
    <xf numFmtId="0" fontId="0" fillId="4" borderId="11" xfId="0" applyFill="1" applyBorder="1" applyAlignment="1">
      <alignment vertical="top"/>
    </xf>
    <xf numFmtId="0" fontId="10" fillId="5" borderId="2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/>
    </xf>
    <xf numFmtId="0" fontId="12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0" fillId="0" borderId="8" xfId="0" applyFont="1" applyBorder="1" applyAlignment="1">
      <alignment horizontal="left" vertical="top"/>
    </xf>
    <xf numFmtId="0" fontId="12" fillId="0" borderId="8" xfId="0" applyFont="1" applyBorder="1" applyAlignment="1">
      <alignment vertical="top"/>
    </xf>
    <xf numFmtId="0" fontId="0" fillId="0" borderId="8" xfId="0" applyBorder="1" applyAlignment="1">
      <alignment vertical="top"/>
    </xf>
    <xf numFmtId="0" fontId="10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0" fillId="4" borderId="10" xfId="0" applyFill="1" applyBorder="1" applyAlignment="1" applyProtection="1">
      <alignment vertical="top"/>
      <protection locked="0"/>
    </xf>
    <xf numFmtId="0" fontId="0" fillId="4" borderId="11" xfId="0" applyFill="1" applyBorder="1" applyAlignment="1" applyProtection="1">
      <alignment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selection activeCell="C25" sqref="C25"/>
    </sheetView>
  </sheetViews>
  <sheetFormatPr defaultRowHeight="15"/>
  <cols>
    <col min="1" max="1" width="28.7109375" customWidth="1"/>
    <col min="2" max="2" width="23.7109375" customWidth="1"/>
    <col min="3" max="3" width="22.140625" customWidth="1"/>
    <col min="4" max="4" width="14" customWidth="1"/>
    <col min="5" max="5" width="21" customWidth="1"/>
    <col min="6" max="6" width="14.7109375" customWidth="1"/>
    <col min="7" max="7" width="13.85546875" customWidth="1"/>
    <col min="8" max="8" width="11.7109375" customWidth="1"/>
    <col min="9" max="9" width="12.5703125" customWidth="1"/>
    <col min="10" max="10" width="23.7109375" customWidth="1"/>
  </cols>
  <sheetData>
    <row r="1" spans="1:12" s="31" customFormat="1" ht="58.5" customHeight="1">
      <c r="A1" s="42" t="s">
        <v>0</v>
      </c>
      <c r="B1" s="45" t="s">
        <v>1</v>
      </c>
      <c r="C1" s="46"/>
      <c r="D1" s="44"/>
      <c r="E1" s="42" t="s">
        <v>2</v>
      </c>
      <c r="F1" s="43" t="s">
        <v>3</v>
      </c>
      <c r="G1" s="44"/>
      <c r="H1" s="39"/>
      <c r="I1" s="39"/>
      <c r="J1" s="40"/>
      <c r="K1" s="40"/>
      <c r="L1" s="40"/>
    </row>
    <row r="2" spans="1:12" s="31" customFormat="1" ht="58.5" customHeight="1">
      <c r="A2" s="40"/>
      <c r="B2" s="40"/>
      <c r="C2" s="40"/>
      <c r="D2" s="40"/>
      <c r="E2" s="41"/>
      <c r="F2" s="39"/>
      <c r="G2" s="39"/>
      <c r="H2" s="40"/>
      <c r="I2" s="40"/>
      <c r="J2" s="40"/>
    </row>
    <row r="3" spans="1:12" ht="45.75">
      <c r="A3" s="32" t="s">
        <v>4</v>
      </c>
      <c r="B3" s="68" t="s">
        <v>5</v>
      </c>
      <c r="C3" s="69"/>
      <c r="D3" s="33" t="s">
        <v>6</v>
      </c>
      <c r="E3" s="34" t="s">
        <v>7</v>
      </c>
      <c r="F3" s="35" t="s">
        <v>8</v>
      </c>
      <c r="G3" s="36" t="s">
        <v>9</v>
      </c>
      <c r="H3" s="2" t="s">
        <v>10</v>
      </c>
      <c r="I3" s="3" t="s">
        <v>11</v>
      </c>
      <c r="J3" s="2" t="s">
        <v>12</v>
      </c>
    </row>
    <row r="4" spans="1:12">
      <c r="A4" s="37"/>
      <c r="B4" s="70">
        <v>1</v>
      </c>
      <c r="C4" s="70"/>
      <c r="D4" s="37">
        <v>2</v>
      </c>
      <c r="E4" s="37">
        <v>3</v>
      </c>
      <c r="F4" s="38">
        <v>4</v>
      </c>
      <c r="G4" s="5">
        <v>5</v>
      </c>
      <c r="H4" s="4">
        <v>6</v>
      </c>
      <c r="I4" s="4">
        <v>7</v>
      </c>
      <c r="J4" s="4" t="s">
        <v>13</v>
      </c>
    </row>
    <row r="5" spans="1:12">
      <c r="A5" s="6"/>
      <c r="B5" s="49" t="s">
        <v>14</v>
      </c>
      <c r="C5" s="49"/>
      <c r="D5" s="50"/>
      <c r="E5" s="50"/>
      <c r="F5" s="50"/>
      <c r="G5" s="50"/>
      <c r="H5" s="50"/>
      <c r="I5" s="50"/>
      <c r="J5" s="51"/>
    </row>
    <row r="6" spans="1:12" ht="46.5" customHeight="1">
      <c r="A6" s="7">
        <v>1</v>
      </c>
      <c r="B6" s="8" t="s">
        <v>15</v>
      </c>
      <c r="C6" s="9" t="s">
        <v>16</v>
      </c>
      <c r="D6" s="10" t="s">
        <v>17</v>
      </c>
      <c r="E6" s="11">
        <v>20</v>
      </c>
      <c r="F6" s="12">
        <v>0</v>
      </c>
      <c r="G6" s="13">
        <v>13</v>
      </c>
      <c r="H6" s="14">
        <f t="shared" ref="H6" si="0">F6/100*G6</f>
        <v>0</v>
      </c>
      <c r="I6" s="15">
        <f t="shared" ref="I6" si="1">ROUND(E6*H6,2)</f>
        <v>0</v>
      </c>
      <c r="J6" s="15">
        <f>ROUND(E6*F6,2)</f>
        <v>0</v>
      </c>
    </row>
    <row r="7" spans="1:12">
      <c r="A7" s="6"/>
      <c r="B7" s="49" t="s">
        <v>18</v>
      </c>
      <c r="C7" s="49"/>
      <c r="D7" s="50"/>
      <c r="E7" s="50"/>
      <c r="F7" s="50"/>
      <c r="G7" s="50"/>
      <c r="H7" s="50"/>
      <c r="I7" s="50"/>
      <c r="J7" s="51"/>
    </row>
    <row r="8" spans="1:12" ht="46.5" customHeight="1">
      <c r="A8" s="7">
        <v>2.1</v>
      </c>
      <c r="B8" s="8" t="s">
        <v>19</v>
      </c>
      <c r="C8" s="8" t="s">
        <v>20</v>
      </c>
      <c r="D8" s="10" t="s">
        <v>21</v>
      </c>
      <c r="E8" s="11">
        <v>10</v>
      </c>
      <c r="F8" s="12">
        <v>0</v>
      </c>
      <c r="G8" s="13">
        <v>0</v>
      </c>
      <c r="H8" s="14">
        <f t="shared" ref="H8:H9" si="2">F8/100*G8</f>
        <v>0</v>
      </c>
      <c r="I8" s="15">
        <f t="shared" ref="I8:I9" si="3">ROUND(E8*H8,2)</f>
        <v>0</v>
      </c>
      <c r="J8" s="15">
        <f>ROUND(E8*F8,2)</f>
        <v>0</v>
      </c>
    </row>
    <row r="9" spans="1:12" ht="46.5" customHeight="1">
      <c r="A9" s="7">
        <v>2.2000000000000002</v>
      </c>
      <c r="B9" s="8" t="s">
        <v>22</v>
      </c>
      <c r="C9" s="8" t="s">
        <v>23</v>
      </c>
      <c r="D9" s="10" t="s">
        <v>21</v>
      </c>
      <c r="E9" s="11">
        <v>10</v>
      </c>
      <c r="F9" s="12">
        <v>0</v>
      </c>
      <c r="G9" s="13">
        <v>25</v>
      </c>
      <c r="H9" s="14">
        <f t="shared" si="2"/>
        <v>0</v>
      </c>
      <c r="I9" s="15">
        <f t="shared" si="3"/>
        <v>0</v>
      </c>
      <c r="J9" s="15">
        <f>ROUND(E9*F9,2)</f>
        <v>0</v>
      </c>
    </row>
    <row r="10" spans="1:12">
      <c r="A10" s="16"/>
      <c r="B10" s="71" t="s">
        <v>24</v>
      </c>
      <c r="C10" s="71"/>
      <c r="D10" s="72"/>
      <c r="E10" s="72"/>
      <c r="F10" s="72"/>
      <c r="G10" s="72"/>
      <c r="H10" s="72"/>
      <c r="I10" s="72"/>
      <c r="J10" s="73"/>
    </row>
    <row r="11" spans="1:12">
      <c r="A11" s="7">
        <v>3.1</v>
      </c>
      <c r="B11" s="66" t="s">
        <v>25</v>
      </c>
      <c r="C11" s="67"/>
      <c r="D11" s="17" t="s">
        <v>21</v>
      </c>
      <c r="E11" s="11">
        <v>400</v>
      </c>
      <c r="F11" s="12">
        <v>0</v>
      </c>
      <c r="G11" s="13">
        <v>25</v>
      </c>
      <c r="H11" s="14">
        <f t="shared" ref="H11:H14" si="4">F11/100*G11</f>
        <v>0</v>
      </c>
      <c r="I11" s="15">
        <f t="shared" ref="I11:I14" si="5">ROUND(E11*H11,2)</f>
        <v>0</v>
      </c>
      <c r="J11" s="15">
        <f>ROUND(E11*F11,2)</f>
        <v>0</v>
      </c>
    </row>
    <row r="12" spans="1:12">
      <c r="A12" s="7">
        <v>4.0999999999999996</v>
      </c>
      <c r="B12" s="52" t="s">
        <v>26</v>
      </c>
      <c r="C12" s="53"/>
      <c r="D12" s="17" t="s">
        <v>21</v>
      </c>
      <c r="E12" s="11">
        <v>200</v>
      </c>
      <c r="F12" s="12">
        <v>0</v>
      </c>
      <c r="G12" s="13">
        <v>13</v>
      </c>
      <c r="H12" s="14">
        <f t="shared" si="4"/>
        <v>0</v>
      </c>
      <c r="I12" s="15">
        <f t="shared" si="5"/>
        <v>0</v>
      </c>
      <c r="J12" s="15">
        <f t="shared" ref="J12:J14" si="6">ROUND(E12*F12,2)</f>
        <v>0</v>
      </c>
    </row>
    <row r="13" spans="1:12">
      <c r="A13" s="18">
        <v>4.2</v>
      </c>
      <c r="B13" s="52" t="s">
        <v>27</v>
      </c>
      <c r="C13" s="53"/>
      <c r="D13" s="17" t="s">
        <v>21</v>
      </c>
      <c r="E13" s="11">
        <v>200</v>
      </c>
      <c r="F13" s="12">
        <v>0</v>
      </c>
      <c r="G13" s="13">
        <v>25</v>
      </c>
      <c r="H13" s="14">
        <f t="shared" si="4"/>
        <v>0</v>
      </c>
      <c r="I13" s="15">
        <f t="shared" si="5"/>
        <v>0</v>
      </c>
      <c r="J13" s="15">
        <f t="shared" si="6"/>
        <v>0</v>
      </c>
    </row>
    <row r="14" spans="1:12">
      <c r="A14" s="18">
        <v>4.3</v>
      </c>
      <c r="B14" s="65" t="s">
        <v>28</v>
      </c>
      <c r="C14" s="65"/>
      <c r="D14" s="17" t="s">
        <v>21</v>
      </c>
      <c r="E14" s="11">
        <v>10</v>
      </c>
      <c r="F14" s="12">
        <v>0</v>
      </c>
      <c r="G14" s="13">
        <v>25</v>
      </c>
      <c r="H14" s="14">
        <f t="shared" si="4"/>
        <v>0</v>
      </c>
      <c r="I14" s="15">
        <f t="shared" si="5"/>
        <v>0</v>
      </c>
      <c r="J14" s="15">
        <f t="shared" si="6"/>
        <v>0</v>
      </c>
    </row>
    <row r="15" spans="1:12">
      <c r="A15" s="19"/>
      <c r="B15" s="54" t="s">
        <v>29</v>
      </c>
      <c r="C15" s="54"/>
      <c r="D15" s="55"/>
      <c r="E15" s="55"/>
      <c r="F15" s="55"/>
      <c r="G15" s="55"/>
      <c r="H15" s="55"/>
      <c r="I15" s="55"/>
      <c r="J15" s="56"/>
    </row>
    <row r="16" spans="1:12" ht="48" customHeight="1">
      <c r="A16" s="18">
        <v>5</v>
      </c>
      <c r="B16" s="52" t="s">
        <v>30</v>
      </c>
      <c r="C16" s="53"/>
      <c r="D16" s="17" t="s">
        <v>31</v>
      </c>
      <c r="E16" s="11">
        <v>1</v>
      </c>
      <c r="F16" s="12">
        <v>0</v>
      </c>
      <c r="G16" s="13">
        <v>25</v>
      </c>
      <c r="H16" s="14">
        <f>F16/100*G16</f>
        <v>0</v>
      </c>
      <c r="I16" s="15">
        <f>ROUND(E16*H16,2)</f>
        <v>0</v>
      </c>
      <c r="J16" s="15">
        <f>ROUND(E16*F16,2)</f>
        <v>0</v>
      </c>
    </row>
    <row r="17" spans="1:10" ht="17.25" customHeight="1">
      <c r="A17" s="19"/>
      <c r="B17" s="54" t="s">
        <v>32</v>
      </c>
      <c r="C17" s="54"/>
      <c r="D17" s="55"/>
      <c r="E17" s="55"/>
      <c r="F17" s="55"/>
      <c r="G17" s="55"/>
      <c r="H17" s="55"/>
      <c r="I17" s="55"/>
      <c r="J17" s="56"/>
    </row>
    <row r="18" spans="1:10" ht="18.75" customHeight="1">
      <c r="A18" s="7">
        <v>6.1</v>
      </c>
      <c r="B18" s="52" t="s">
        <v>33</v>
      </c>
      <c r="C18" s="53"/>
      <c r="D18" s="17" t="s">
        <v>21</v>
      </c>
      <c r="E18" s="11">
        <v>1</v>
      </c>
      <c r="F18" s="12">
        <v>0</v>
      </c>
      <c r="G18" s="13">
        <v>25</v>
      </c>
      <c r="H18" s="14">
        <f>F18/100*G18</f>
        <v>0</v>
      </c>
      <c r="I18" s="15">
        <f>ROUND(E18*H18,2)</f>
        <v>0</v>
      </c>
      <c r="J18" s="15">
        <f>ROUND(E18*F18,2)</f>
        <v>0</v>
      </c>
    </row>
    <row r="19" spans="1:10" ht="18.75" customHeight="1">
      <c r="A19" s="7">
        <v>6.2</v>
      </c>
      <c r="B19" s="52" t="s">
        <v>34</v>
      </c>
      <c r="C19" s="53"/>
      <c r="D19" s="17" t="s">
        <v>21</v>
      </c>
      <c r="E19" s="11">
        <v>1</v>
      </c>
      <c r="F19" s="12">
        <v>0</v>
      </c>
      <c r="G19" s="13">
        <v>25</v>
      </c>
      <c r="H19" s="14">
        <f>F19/100*G19</f>
        <v>0</v>
      </c>
      <c r="I19" s="15">
        <f>ROUND(E19*H19,2)</f>
        <v>0</v>
      </c>
      <c r="J19" s="15">
        <f>ROUND(E19*F19,2)</f>
        <v>0</v>
      </c>
    </row>
    <row r="20" spans="1:10">
      <c r="A20" s="19"/>
      <c r="B20" s="54" t="s">
        <v>35</v>
      </c>
      <c r="C20" s="54"/>
      <c r="D20" s="55"/>
      <c r="E20" s="55"/>
      <c r="F20" s="55"/>
      <c r="G20" s="55"/>
      <c r="H20" s="55"/>
      <c r="I20" s="55"/>
      <c r="J20" s="56"/>
    </row>
    <row r="21" spans="1:10" ht="31.5" customHeight="1">
      <c r="A21" s="23">
        <v>7</v>
      </c>
      <c r="B21" s="57" t="s">
        <v>36</v>
      </c>
      <c r="C21" s="58"/>
      <c r="D21" s="24" t="s">
        <v>17</v>
      </c>
      <c r="E21" s="20">
        <v>12</v>
      </c>
      <c r="F21" s="21"/>
      <c r="G21" s="22">
        <v>0</v>
      </c>
      <c r="H21" s="25">
        <f t="shared" ref="H21" si="7">F21/100*G21</f>
        <v>0</v>
      </c>
      <c r="I21" s="26">
        <f t="shared" ref="I21" si="8">ROUND(E21*H21,2)</f>
        <v>0</v>
      </c>
      <c r="J21" s="26">
        <f t="shared" ref="J21" si="9">ROUND(E21*F21,2)</f>
        <v>0</v>
      </c>
    </row>
    <row r="22" spans="1:10">
      <c r="A22" s="27">
        <v>8</v>
      </c>
      <c r="B22" s="59" t="s">
        <v>37</v>
      </c>
      <c r="C22" s="60"/>
      <c r="D22" s="60"/>
      <c r="E22" s="60"/>
      <c r="F22" s="60"/>
      <c r="G22" s="61"/>
      <c r="H22" s="61"/>
      <c r="I22" s="61"/>
      <c r="J22" s="28">
        <f>SUM(J6:J21)</f>
        <v>0</v>
      </c>
    </row>
    <row r="23" spans="1:10">
      <c r="A23" s="7">
        <v>9</v>
      </c>
      <c r="B23" s="62" t="s">
        <v>38</v>
      </c>
      <c r="C23" s="63"/>
      <c r="D23" s="63"/>
      <c r="E23" s="63"/>
      <c r="F23" s="63"/>
      <c r="G23" s="64"/>
      <c r="H23" s="64"/>
      <c r="I23" s="64"/>
      <c r="J23" s="29">
        <f>SUM(I6:I21)</f>
        <v>0</v>
      </c>
    </row>
    <row r="24" spans="1:10">
      <c r="A24" s="7">
        <v>9</v>
      </c>
      <c r="B24" s="62" t="s">
        <v>39</v>
      </c>
      <c r="C24" s="63"/>
      <c r="D24" s="63"/>
      <c r="E24" s="63"/>
      <c r="F24" s="63"/>
      <c r="G24" s="64"/>
      <c r="H24" s="64"/>
      <c r="I24" s="64"/>
      <c r="J24" s="30">
        <f>SUM(J22:J23)</f>
        <v>0</v>
      </c>
    </row>
    <row r="28" spans="1:10" ht="51.75" customHeight="1">
      <c r="A28" s="1"/>
      <c r="B28" s="47" t="s">
        <v>40</v>
      </c>
      <c r="C28" s="48"/>
      <c r="D28" s="48"/>
      <c r="E28" s="48"/>
      <c r="F28" s="48"/>
      <c r="G28" s="48"/>
      <c r="H28" s="48"/>
      <c r="I28" s="48"/>
      <c r="J28" s="48"/>
    </row>
  </sheetData>
  <mergeCells count="22">
    <mergeCell ref="B11:C11"/>
    <mergeCell ref="B12:C12"/>
    <mergeCell ref="B3:C3"/>
    <mergeCell ref="B4:C4"/>
    <mergeCell ref="B5:J5"/>
    <mergeCell ref="B10:J10"/>
    <mergeCell ref="F1:G1"/>
    <mergeCell ref="B1:D1"/>
    <mergeCell ref="B28:J28"/>
    <mergeCell ref="B7:J7"/>
    <mergeCell ref="B16:C16"/>
    <mergeCell ref="B20:J20"/>
    <mergeCell ref="B21:C21"/>
    <mergeCell ref="B22:I22"/>
    <mergeCell ref="B23:I23"/>
    <mergeCell ref="B24:I24"/>
    <mergeCell ref="B17:J17"/>
    <mergeCell ref="B18:C18"/>
    <mergeCell ref="B19:C19"/>
    <mergeCell ref="B13:C13"/>
    <mergeCell ref="B14:C14"/>
    <mergeCell ref="B15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2025-03-31T08:41:44Z</dcterms:created>
  <dcterms:modified xsi:type="dcterms:W3CDTF">2025-04-02T11:58:33Z</dcterms:modified>
  <cp:category/>
  <cp:contentStatus/>
</cp:coreProperties>
</file>